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2" sheetId="1" r:id="rId1"/>
  </sheets>
  <definedNames>
    <definedName name="_xlnm._FilterDatabase" localSheetId="0" hidden="1">'Приложение 2'!$A$15:$K$191</definedName>
  </definedNames>
  <calcPr fullCalcOnLoad="1"/>
</workbook>
</file>

<file path=xl/sharedStrings.xml><?xml version="1.0" encoding="utf-8"?>
<sst xmlns="http://schemas.openxmlformats.org/spreadsheetml/2006/main" count="797" uniqueCount="206">
  <si>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</si>
  <si>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</si>
  <si>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</si>
  <si>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</si>
  <si>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</si>
  <si>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</si>
  <si>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</si>
  <si>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</si>
  <si>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</si>
  <si>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</si>
  <si>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</si>
  <si>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</si>
  <si>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</si>
  <si>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</si>
  <si>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</si>
  <si>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</si>
  <si>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</si>
  <si>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</si>
  <si>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</si>
  <si>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</si>
  <si>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</si>
  <si>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</si>
  <si>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</si>
  <si>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</si>
  <si>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</si>
  <si>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</si>
  <si>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</si>
  <si>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</si>
  <si>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</si>
  <si>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</si>
  <si>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</si>
  <si>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</si>
  <si>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</si>
  <si>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</si>
  <si>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</si>
  <si>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</si>
  <si>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</si>
  <si>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</si>
  <si>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</si>
  <si>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</si>
  <si>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</si>
  <si>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</si>
  <si>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</si>
  <si>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</si>
  <si>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</si>
  <si>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</si>
  <si>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</si>
  <si>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</si>
  <si>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</si>
  <si>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</si>
  <si>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</si>
  <si>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</si>
  <si>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</si>
  <si>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</si>
  <si>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</si>
  <si>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</si>
  <si>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</si>
  <si>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</si>
  <si>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</si>
  <si>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</si>
  <si>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</si>
  <si>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</si>
  <si>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</si>
  <si>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</si>
  <si>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</si>
  <si>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</si>
  <si>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</si>
  <si>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</si>
  <si>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</si>
  <si>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</si>
  <si>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</si>
  <si>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</si>
  <si>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</si>
  <si>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</si>
  <si>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</si>
  <si>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</si>
  <si>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</si>
  <si>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</si>
  <si>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</si>
  <si>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</si>
  <si>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</si>
  <si>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</si>
  <si>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</si>
  <si>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</si>
  <si>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</si>
  <si>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</si>
  <si>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</si>
  <si>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</si>
  <si>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</si>
  <si>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</si>
  <si>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</si>
  <si>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</si>
  <si>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</si>
  <si>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</si>
  <si>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</si>
  <si>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</si>
  <si>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</si>
  <si>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</si>
  <si>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</si>
  <si>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</si>
  <si>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</si>
  <si>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</si>
  <si>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</si>
  <si>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</si>
  <si>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</si>
  <si>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</si>
  <si>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</si>
  <si>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</si>
  <si>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</si>
  <si>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</si>
  <si>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</si>
  <si>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</si>
  <si>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</si>
  <si>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</si>
  <si>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</si>
  <si>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</si>
  <si>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</si>
  <si>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</si>
  <si>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</si>
  <si>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</si>
  <si>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</si>
  <si>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</si>
  <si>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</si>
  <si>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</si>
  <si>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</si>
  <si>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</si>
  <si>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</si>
  <si>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</si>
  <si>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</si>
  <si>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</si>
  <si>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</si>
  <si>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</si>
  <si>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</si>
  <si>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</si>
  <si>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</si>
  <si>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</si>
  <si>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</si>
  <si>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</si>
  <si>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</si>
  <si>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</si>
  <si>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</si>
  <si>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</si>
  <si>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</si>
  <si>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</si>
  <si>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</si>
  <si>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</si>
  <si>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</si>
  <si>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</si>
  <si>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</si>
  <si>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</si>
  <si>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</si>
  <si>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</si>
  <si>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</si>
  <si>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</si>
  <si>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</si>
  <si>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</si>
  <si>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</si>
  <si>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</si>
  <si>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</si>
  <si>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</si>
  <si>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</si>
  <si>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</si>
  <si>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</si>
  <si>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</si>
  <si>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</si>
  <si>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</si>
  <si>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</si>
  <si>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</si>
  <si>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</si>
  <si>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</si>
  <si>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</si>
  <si>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</si>
  <si>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</si>
  <si>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</si>
  <si>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</si>
  <si>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</si>
  <si>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</si>
  <si>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</si>
  <si>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</si>
  <si>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</si>
  <si>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</si>
  <si>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</si>
  <si>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</si>
  <si>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</si>
  <si>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</si>
  <si>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</si>
  <si>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</si>
  <si>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</si>
  <si>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</si>
  <si>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</si>
  <si>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</si>
  <si>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</si>
  <si>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</si>
  <si>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</si>
  <si>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</si>
  <si>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</si>
  <si>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</si>
  <si>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</si>
  <si>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</si>
  <si>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</si>
  <si>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</si>
  <si>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</si>
  <si>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</si>
  <si>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</si>
  <si>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от 31.01.2022 № 65</t>
  </si>
  <si>
    <t>Приложение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</si>
</sst>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PageLayoutView="0" workbookViewId="0" topLeftCell="A154">
      <selection activeCell="A9" sqref="A9:H9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3" t="s">
        <v>205</v>
      </c>
      <c r="E1" s="123"/>
      <c r="F1" s="123"/>
      <c r="G1" s="123"/>
      <c r="H1" s="123"/>
      <c r="I1" s="124"/>
      <c r="J1" s="124"/>
      <c r="K1" s="124"/>
    </row>
    <row r="2" spans="1:11" ht="14.25" customHeight="1">
      <c r="A2" s="1"/>
      <c r="B2" s="6"/>
      <c r="C2" s="6"/>
      <c r="D2" s="123" t="s">
        <v>47</v>
      </c>
      <c r="E2" s="123"/>
      <c r="F2" s="123"/>
      <c r="G2" s="123"/>
      <c r="H2" s="123"/>
      <c r="I2" s="124"/>
      <c r="J2" s="124"/>
      <c r="K2" s="124"/>
    </row>
    <row r="3" spans="1:11" ht="14.25" customHeight="1">
      <c r="A3" s="1"/>
      <c r="B3" s="6"/>
      <c r="C3" s="6"/>
      <c r="D3" s="123" t="s">
        <v>159</v>
      </c>
      <c r="E3" s="124"/>
      <c r="F3" s="124"/>
      <c r="G3" s="124"/>
      <c r="H3" s="124"/>
      <c r="I3" s="124"/>
      <c r="J3" s="124"/>
      <c r="K3" s="124"/>
    </row>
    <row r="4" spans="1:11" ht="14.25" customHeight="1">
      <c r="A4" s="1"/>
      <c r="B4" s="6"/>
      <c r="C4" s="6"/>
      <c r="D4" s="123" t="s">
        <v>49</v>
      </c>
      <c r="E4" s="124"/>
      <c r="F4" s="124"/>
      <c r="G4" s="124"/>
      <c r="H4" s="124"/>
      <c r="I4" s="124"/>
      <c r="J4" s="124"/>
      <c r="K4" s="124"/>
    </row>
    <row r="5" spans="1:11" ht="14.25" customHeight="1">
      <c r="A5" s="1"/>
      <c r="B5" s="6"/>
      <c r="C5" s="6"/>
      <c r="D5" s="123" t="s">
        <v>48</v>
      </c>
      <c r="E5" s="124"/>
      <c r="F5" s="124"/>
      <c r="G5" s="124"/>
      <c r="H5" s="124"/>
      <c r="I5" s="124"/>
      <c r="J5" s="124"/>
      <c r="K5" s="124"/>
    </row>
    <row r="6" spans="1:11" ht="14.25" customHeight="1">
      <c r="A6" s="1"/>
      <c r="B6" s="6"/>
      <c r="C6" s="6"/>
      <c r="D6" s="123" t="s">
        <v>46</v>
      </c>
      <c r="E6" s="124"/>
      <c r="F6" s="124"/>
      <c r="G6" s="124"/>
      <c r="H6" s="124"/>
      <c r="I6" s="124"/>
      <c r="J6" s="124"/>
      <c r="K6" s="124"/>
    </row>
    <row r="7" spans="1:11" ht="15" customHeight="1">
      <c r="A7" s="3"/>
      <c r="B7" s="6"/>
      <c r="C7" s="6"/>
      <c r="D7" s="123" t="s">
        <v>204</v>
      </c>
      <c r="E7" s="123"/>
      <c r="F7" s="123"/>
      <c r="G7" s="123"/>
      <c r="H7" s="123"/>
      <c r="I7" s="124"/>
      <c r="J7" s="124"/>
      <c r="K7" s="12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1" t="s">
        <v>0</v>
      </c>
      <c r="B9" s="121"/>
      <c r="C9" s="121"/>
      <c r="D9" s="121"/>
      <c r="E9" s="121"/>
      <c r="F9" s="121"/>
      <c r="G9" s="121"/>
      <c r="H9" s="121"/>
      <c r="I9" s="96"/>
      <c r="J9" s="96"/>
      <c r="K9" s="96"/>
    </row>
    <row r="10" spans="1:11" ht="18">
      <c r="A10" s="121" t="s">
        <v>160</v>
      </c>
      <c r="B10" s="121"/>
      <c r="C10" s="121"/>
      <c r="D10" s="121"/>
      <c r="E10" s="121"/>
      <c r="F10" s="121"/>
      <c r="G10" s="121"/>
      <c r="H10" s="121"/>
      <c r="I10" s="96"/>
      <c r="J10" s="96"/>
      <c r="K10" s="96"/>
    </row>
    <row r="11" spans="1:11" ht="18">
      <c r="A11" s="122" t="s">
        <v>190</v>
      </c>
      <c r="B11" s="122"/>
      <c r="C11" s="122"/>
      <c r="D11" s="122"/>
      <c r="E11" s="122"/>
      <c r="F11" s="122"/>
      <c r="G11" s="122"/>
      <c r="H11" s="122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18" t="s">
        <v>175</v>
      </c>
      <c r="B13" s="119" t="s">
        <v>1</v>
      </c>
      <c r="C13" s="119"/>
      <c r="D13" s="119"/>
      <c r="E13" s="119"/>
      <c r="F13" s="119"/>
      <c r="G13" s="101"/>
      <c r="H13" s="120" t="s">
        <v>191</v>
      </c>
      <c r="I13" s="96"/>
      <c r="J13" s="120" t="s">
        <v>192</v>
      </c>
      <c r="K13" s="120" t="s">
        <v>193</v>
      </c>
    </row>
    <row r="14" spans="1:11" ht="34.5" customHeight="1" thickBot="1">
      <c r="A14" s="118"/>
      <c r="B14" s="102" t="s">
        <v>171</v>
      </c>
      <c r="C14" s="125" t="s">
        <v>172</v>
      </c>
      <c r="D14" s="126"/>
      <c r="E14" s="103" t="s">
        <v>173</v>
      </c>
      <c r="F14" s="103" t="s">
        <v>174</v>
      </c>
      <c r="G14" s="104" t="s">
        <v>2</v>
      </c>
      <c r="H14" s="120"/>
      <c r="I14" s="96"/>
      <c r="J14" s="120"/>
      <c r="K14" s="120"/>
    </row>
    <row r="15" spans="1:11" ht="25.5">
      <c r="A15" s="10" t="s">
        <v>161</v>
      </c>
      <c r="B15" s="62" t="s">
        <v>3</v>
      </c>
      <c r="C15" s="62"/>
      <c r="D15" s="62"/>
      <c r="E15" s="62"/>
      <c r="F15" s="63"/>
      <c r="G15" s="62"/>
      <c r="H15" s="46">
        <f>SUM(H16+H54+H61+H77+H95+H142+H166+H172+H179)</f>
        <v>13485.900000000001</v>
      </c>
      <c r="I15" s="47"/>
      <c r="J15" s="46">
        <f>SUM(J16+J54+J61+J77+J95+J142+J166+J172+J179)</f>
        <v>8134.799999999999</v>
      </c>
      <c r="K15" s="46">
        <f>SUM(K16+K54+K61+K77+K95+K142+K166+K172+K179)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4563.4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2047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127</v>
      </c>
      <c r="F18" s="69"/>
      <c r="G18" s="68"/>
      <c r="H18" s="49">
        <f>SUM(H19)</f>
        <v>2047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2047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952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952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1025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1025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127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157</v>
      </c>
      <c r="B29" s="66" t="s">
        <v>3</v>
      </c>
      <c r="C29" s="69" t="s">
        <v>25</v>
      </c>
      <c r="D29" s="69" t="s">
        <v>82</v>
      </c>
      <c r="E29" s="73" t="s">
        <v>153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153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158</v>
      </c>
      <c r="B31" s="66" t="s">
        <v>3</v>
      </c>
      <c r="C31" s="69" t="s">
        <v>25</v>
      </c>
      <c r="D31" s="69" t="s">
        <v>82</v>
      </c>
      <c r="E31" s="73" t="s">
        <v>154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154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169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127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2486.4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127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1617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1266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300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51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794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644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127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199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200</v>
      </c>
      <c r="B63" s="66" t="s">
        <v>3</v>
      </c>
      <c r="C63" s="69" t="s">
        <v>30</v>
      </c>
      <c r="D63" s="69" t="s">
        <v>34</v>
      </c>
      <c r="E63" s="69" t="s">
        <v>128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127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151</v>
      </c>
      <c r="B75" s="66" t="s">
        <v>3</v>
      </c>
      <c r="C75" s="69" t="s">
        <v>30</v>
      </c>
      <c r="D75" s="69" t="s">
        <v>34</v>
      </c>
      <c r="E75" s="67" t="s">
        <v>150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150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170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127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143</v>
      </c>
      <c r="B83" s="82" t="s">
        <v>3</v>
      </c>
      <c r="C83" s="83" t="s">
        <v>26</v>
      </c>
      <c r="D83" s="83" t="s">
        <v>139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201</v>
      </c>
      <c r="B84" s="82" t="s">
        <v>3</v>
      </c>
      <c r="C84" s="84" t="s">
        <v>26</v>
      </c>
      <c r="D84" s="84" t="s">
        <v>139</v>
      </c>
      <c r="E84" s="84" t="s">
        <v>142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144</v>
      </c>
      <c r="B85" s="82" t="s">
        <v>3</v>
      </c>
      <c r="C85" s="84" t="s">
        <v>26</v>
      </c>
      <c r="D85" s="84" t="s">
        <v>139</v>
      </c>
      <c r="E85" s="84" t="s">
        <v>141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145</v>
      </c>
      <c r="B86" s="82" t="s">
        <v>3</v>
      </c>
      <c r="C86" s="84" t="s">
        <v>26</v>
      </c>
      <c r="D86" s="84" t="s">
        <v>139</v>
      </c>
      <c r="E86" s="83" t="s">
        <v>140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139</v>
      </c>
      <c r="E87" s="84" t="s">
        <v>140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146</v>
      </c>
      <c r="B88" s="82" t="s">
        <v>3</v>
      </c>
      <c r="C88" s="84" t="s">
        <v>26</v>
      </c>
      <c r="D88" s="84" t="s">
        <v>139</v>
      </c>
      <c r="E88" s="84" t="s">
        <v>147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148</v>
      </c>
      <c r="B89" s="82" t="s">
        <v>3</v>
      </c>
      <c r="C89" s="84" t="s">
        <v>26</v>
      </c>
      <c r="D89" s="84" t="s">
        <v>139</v>
      </c>
      <c r="E89" s="83" t="s">
        <v>149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139</v>
      </c>
      <c r="E90" s="84" t="s">
        <v>149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139</v>
      </c>
      <c r="E91" s="108" t="s">
        <v>127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139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197</v>
      </c>
      <c r="B93" s="107">
        <v>703</v>
      </c>
      <c r="C93" s="108" t="s">
        <v>26</v>
      </c>
      <c r="D93" s="108" t="s">
        <v>139</v>
      </c>
      <c r="E93" s="83" t="s">
        <v>198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139</v>
      </c>
      <c r="E94" s="108" t="s">
        <v>198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SUM(H96+H108)</f>
        <v>2174.8999999999996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127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2.75" hidden="1">
      <c r="A103" s="42" t="s">
        <v>152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0</v>
      </c>
      <c r="I103" s="50"/>
      <c r="J103" s="49">
        <f>SUM(J104)</f>
        <v>0</v>
      </c>
      <c r="K103" s="49">
        <f>SUM(K104)</f>
        <v>0</v>
      </c>
    </row>
    <row r="104" spans="1:11" ht="12.75" hidden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127</v>
      </c>
      <c r="F104" s="67"/>
      <c r="G104" s="78"/>
      <c r="H104" s="116">
        <f>SUM(H105)</f>
        <v>0</v>
      </c>
      <c r="I104" s="50"/>
      <c r="J104" s="49">
        <f>SUM(J105)</f>
        <v>0</v>
      </c>
      <c r="K104" s="49">
        <f>SUM(K105)</f>
        <v>0</v>
      </c>
    </row>
    <row r="105" spans="1:11" ht="12.75" hidden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0</v>
      </c>
      <c r="I105" s="50"/>
      <c r="J105" s="49">
        <f>SUM(J107)</f>
        <v>0</v>
      </c>
      <c r="K105" s="49">
        <f>SUM(K107)</f>
        <v>0</v>
      </c>
    </row>
    <row r="106" spans="1:11" ht="25.5" hidden="1">
      <c r="A106" s="42" t="s">
        <v>156</v>
      </c>
      <c r="B106" s="66">
        <v>703</v>
      </c>
      <c r="C106" s="69" t="s">
        <v>32</v>
      </c>
      <c r="D106" s="69" t="s">
        <v>29</v>
      </c>
      <c r="E106" s="67" t="s">
        <v>155</v>
      </c>
      <c r="F106" s="67"/>
      <c r="G106" s="78"/>
      <c r="H106" s="112">
        <f>SUM(H107)</f>
        <v>0</v>
      </c>
      <c r="I106" s="52"/>
      <c r="J106" s="51">
        <f>SUM(J107)</f>
        <v>0</v>
      </c>
      <c r="K106" s="51">
        <f>SUM(K107)</f>
        <v>0</v>
      </c>
    </row>
    <row r="107" spans="1:11" ht="12.75" hidden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155</v>
      </c>
      <c r="F107" s="67" t="s">
        <v>11</v>
      </c>
      <c r="G107" s="78"/>
      <c r="H107" s="116">
        <v>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SUM(H109+H115+H136)</f>
        <v>2118.8999999999996</v>
      </c>
      <c r="I108" s="50"/>
      <c r="J108" s="49">
        <f>SUM(J109+J115+J136)</f>
        <v>50</v>
      </c>
      <c r="K108" s="49">
        <f>SUM(K109+K115+K136)</f>
        <v>50</v>
      </c>
    </row>
    <row r="109" spans="1:11" ht="38.25">
      <c r="A109" s="27" t="s">
        <v>195</v>
      </c>
      <c r="B109" s="66">
        <v>703</v>
      </c>
      <c r="C109" s="69" t="s">
        <v>32</v>
      </c>
      <c r="D109" s="69" t="s">
        <v>30</v>
      </c>
      <c r="E109" s="69" t="s">
        <v>129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130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194</v>
      </c>
      <c r="B111" s="66" t="s">
        <v>3</v>
      </c>
      <c r="C111" s="69" t="s">
        <v>32</v>
      </c>
      <c r="D111" s="69" t="s">
        <v>30</v>
      </c>
      <c r="E111" s="67" t="s">
        <v>203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203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189</v>
      </c>
      <c r="B115" s="66">
        <v>703</v>
      </c>
      <c r="C115" s="69" t="s">
        <v>32</v>
      </c>
      <c r="D115" s="69" t="s">
        <v>30</v>
      </c>
      <c r="E115" s="69" t="s">
        <v>131</v>
      </c>
      <c r="F115" s="69"/>
      <c r="G115" s="78"/>
      <c r="H115" s="116">
        <f>SUM(H116)</f>
        <v>384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132</v>
      </c>
      <c r="F116" s="69"/>
      <c r="G116" s="78"/>
      <c r="H116" s="116">
        <f>SUM(H117++H121+H128+H133)</f>
        <v>384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133</v>
      </c>
      <c r="F117" s="69"/>
      <c r="G117" s="78"/>
      <c r="H117" s="116">
        <f>SUM(H118)</f>
        <v>304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304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300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134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162</v>
      </c>
      <c r="B126" s="66">
        <v>703</v>
      </c>
      <c r="C126" s="69" t="s">
        <v>32</v>
      </c>
      <c r="D126" s="69" t="s">
        <v>30</v>
      </c>
      <c r="E126" s="79" t="s">
        <v>163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168</v>
      </c>
      <c r="B127" s="66">
        <v>703</v>
      </c>
      <c r="C127" s="69" t="s">
        <v>32</v>
      </c>
      <c r="D127" s="69" t="s">
        <v>30</v>
      </c>
      <c r="E127" s="71" t="s">
        <v>163</v>
      </c>
      <c r="F127" s="67" t="s">
        <v>167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164</v>
      </c>
      <c r="B128" s="66">
        <v>703</v>
      </c>
      <c r="C128" s="69" t="s">
        <v>32</v>
      </c>
      <c r="D128" s="69" t="s">
        <v>30</v>
      </c>
      <c r="E128" s="71" t="s">
        <v>135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166</v>
      </c>
      <c r="B131" s="66">
        <v>703</v>
      </c>
      <c r="C131" s="69" t="s">
        <v>32</v>
      </c>
      <c r="D131" s="69" t="s">
        <v>30</v>
      </c>
      <c r="E131" s="79" t="s">
        <v>165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165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12.75">
      <c r="A136" s="27" t="s">
        <v>55</v>
      </c>
      <c r="B136" s="66" t="s">
        <v>3</v>
      </c>
      <c r="C136" s="69" t="s">
        <v>32</v>
      </c>
      <c r="D136" s="69" t="s">
        <v>30</v>
      </c>
      <c r="E136" s="69" t="s">
        <v>127</v>
      </c>
      <c r="F136" s="67"/>
      <c r="G136" s="78"/>
      <c r="H136" s="49">
        <f>SUM(H137)</f>
        <v>109</v>
      </c>
      <c r="I136" s="50"/>
      <c r="J136" s="49">
        <f>SUM(J137)</f>
        <v>50</v>
      </c>
      <c r="K136" s="49">
        <f>SUM(K137)</f>
        <v>50</v>
      </c>
    </row>
    <row r="137" spans="1:11" ht="12.75">
      <c r="A137" s="27" t="s">
        <v>57</v>
      </c>
      <c r="B137" s="66" t="s">
        <v>3</v>
      </c>
      <c r="C137" s="69" t="s">
        <v>32</v>
      </c>
      <c r="D137" s="69" t="s">
        <v>30</v>
      </c>
      <c r="E137" s="69" t="s">
        <v>85</v>
      </c>
      <c r="F137" s="67"/>
      <c r="G137" s="78"/>
      <c r="H137" s="49">
        <f>SUM(H138+H140)</f>
        <v>109</v>
      </c>
      <c r="I137" s="50"/>
      <c r="J137" s="49">
        <f>SUM(J138+J140)</f>
        <v>50</v>
      </c>
      <c r="K137" s="49">
        <f>SUM(K138+K140)</f>
        <v>50</v>
      </c>
    </row>
    <row r="138" spans="1:11" ht="12.75">
      <c r="A138" s="43" t="s">
        <v>43</v>
      </c>
      <c r="B138" s="66" t="s">
        <v>3</v>
      </c>
      <c r="C138" s="69" t="s">
        <v>32</v>
      </c>
      <c r="D138" s="69" t="s">
        <v>30</v>
      </c>
      <c r="E138" s="67" t="s">
        <v>104</v>
      </c>
      <c r="F138" s="69"/>
      <c r="G138" s="78"/>
      <c r="H138" s="51">
        <f>SUM(H139)</f>
        <v>109</v>
      </c>
      <c r="I138" s="52"/>
      <c r="J138" s="51">
        <f>SUM(J139)</f>
        <v>50</v>
      </c>
      <c r="K138" s="51">
        <f>SUM(K139)</f>
        <v>50</v>
      </c>
    </row>
    <row r="139" spans="1:11" ht="12.75">
      <c r="A139" s="44" t="s">
        <v>138</v>
      </c>
      <c r="B139" s="66" t="s">
        <v>3</v>
      </c>
      <c r="C139" s="69" t="s">
        <v>32</v>
      </c>
      <c r="D139" s="69" t="s">
        <v>30</v>
      </c>
      <c r="E139" s="69" t="s">
        <v>104</v>
      </c>
      <c r="F139" s="67">
        <v>800</v>
      </c>
      <c r="G139" s="78"/>
      <c r="H139" s="49">
        <v>109</v>
      </c>
      <c r="I139" s="50"/>
      <c r="J139" s="49">
        <v>50</v>
      </c>
      <c r="K139" s="49">
        <v>50</v>
      </c>
    </row>
    <row r="140" spans="1:11" ht="25.5" hidden="1">
      <c r="A140" s="26" t="s">
        <v>125</v>
      </c>
      <c r="B140" s="66" t="s">
        <v>3</v>
      </c>
      <c r="C140" s="69" t="s">
        <v>32</v>
      </c>
      <c r="D140" s="69" t="s">
        <v>30</v>
      </c>
      <c r="E140" s="67" t="s">
        <v>124</v>
      </c>
      <c r="F140" s="67"/>
      <c r="G140" s="78"/>
      <c r="H140" s="49">
        <v>0</v>
      </c>
      <c r="I140" s="50"/>
      <c r="J140" s="49">
        <f>SUM(J141)</f>
        <v>0</v>
      </c>
      <c r="K140" s="49">
        <f>SUM(K141)</f>
        <v>0</v>
      </c>
    </row>
    <row r="141" spans="1:11" ht="12.75" hidden="1">
      <c r="A141" s="20" t="s">
        <v>7</v>
      </c>
      <c r="B141" s="66" t="s">
        <v>3</v>
      </c>
      <c r="C141" s="69" t="s">
        <v>32</v>
      </c>
      <c r="D141" s="69" t="s">
        <v>30</v>
      </c>
      <c r="E141" s="69" t="s">
        <v>124</v>
      </c>
      <c r="F141" s="67" t="s">
        <v>11</v>
      </c>
      <c r="G141" s="78"/>
      <c r="H141" s="51">
        <v>0</v>
      </c>
      <c r="I141" s="50"/>
      <c r="J141" s="49">
        <v>0</v>
      </c>
      <c r="K141" s="49">
        <v>0</v>
      </c>
    </row>
    <row r="142" spans="1:11" ht="12.75">
      <c r="A142" s="17" t="s">
        <v>74</v>
      </c>
      <c r="B142" s="66">
        <v>703</v>
      </c>
      <c r="C142" s="67" t="s">
        <v>33</v>
      </c>
      <c r="D142" s="67" t="s">
        <v>58</v>
      </c>
      <c r="E142" s="69"/>
      <c r="F142" s="67"/>
      <c r="G142" s="78"/>
      <c r="H142" s="49">
        <f>SUM(H143+H159)</f>
        <v>4670.2</v>
      </c>
      <c r="I142" s="50"/>
      <c r="J142" s="49">
        <f>SUM(J143+J159)</f>
        <v>3975.0999999999995</v>
      </c>
      <c r="K142" s="49">
        <f>SUM(K143+K159)</f>
        <v>3864.3</v>
      </c>
    </row>
    <row r="143" spans="1:11" ht="12.75">
      <c r="A143" s="21" t="s">
        <v>17</v>
      </c>
      <c r="B143" s="66" t="s">
        <v>3</v>
      </c>
      <c r="C143" s="67" t="s">
        <v>33</v>
      </c>
      <c r="D143" s="67" t="s">
        <v>25</v>
      </c>
      <c r="E143" s="74"/>
      <c r="F143" s="80"/>
      <c r="G143" s="68"/>
      <c r="H143" s="49">
        <f>SUM(H145+H149+H153+H155)</f>
        <v>3703.2</v>
      </c>
      <c r="I143" s="50"/>
      <c r="J143" s="49">
        <f>SUM(J145+J149+J153+J155)</f>
        <v>3008.0999999999995</v>
      </c>
      <c r="K143" s="49">
        <f>SUM(K145+K149+K153+K155)</f>
        <v>2897.3</v>
      </c>
    </row>
    <row r="144" spans="1:11" ht="12.75">
      <c r="A144" s="21" t="s">
        <v>126</v>
      </c>
      <c r="B144" s="66"/>
      <c r="C144" s="67"/>
      <c r="D144" s="67"/>
      <c r="E144" s="74"/>
      <c r="F144" s="80"/>
      <c r="G144" s="68"/>
      <c r="H144" s="49"/>
      <c r="I144" s="50"/>
      <c r="J144" s="49"/>
      <c r="K144" s="49"/>
    </row>
    <row r="145" spans="1:11" ht="38.25">
      <c r="A145" s="17" t="s">
        <v>202</v>
      </c>
      <c r="B145" s="66">
        <v>703</v>
      </c>
      <c r="C145" s="69" t="s">
        <v>33</v>
      </c>
      <c r="D145" s="69" t="s">
        <v>25</v>
      </c>
      <c r="E145" s="69" t="s">
        <v>105</v>
      </c>
      <c r="F145" s="69"/>
      <c r="G145" s="78"/>
      <c r="H145" s="49">
        <f>SUM(H146)</f>
        <v>40</v>
      </c>
      <c r="I145" s="50"/>
      <c r="J145" s="49">
        <f>SUM(J146)</f>
        <v>0</v>
      </c>
      <c r="K145" s="49">
        <f>SUM(K146)</f>
        <v>0</v>
      </c>
    </row>
    <row r="146" spans="1:11" ht="12.75">
      <c r="A146" s="17" t="s">
        <v>178</v>
      </c>
      <c r="B146" s="66">
        <v>703</v>
      </c>
      <c r="C146" s="69" t="s">
        <v>33</v>
      </c>
      <c r="D146" s="69" t="s">
        <v>25</v>
      </c>
      <c r="E146" s="69" t="s">
        <v>136</v>
      </c>
      <c r="F146" s="69"/>
      <c r="G146" s="78"/>
      <c r="H146" s="49">
        <f>SUM(H148)</f>
        <v>40</v>
      </c>
      <c r="I146" s="50"/>
      <c r="J146" s="49">
        <f>SUM(J148)</f>
        <v>0</v>
      </c>
      <c r="K146" s="49">
        <f>SUM(K148)</f>
        <v>0</v>
      </c>
    </row>
    <row r="147" spans="1:11" ht="12.75">
      <c r="A147" s="21" t="s">
        <v>177</v>
      </c>
      <c r="B147" s="66" t="s">
        <v>3</v>
      </c>
      <c r="C147" s="69" t="s">
        <v>33</v>
      </c>
      <c r="D147" s="69" t="s">
        <v>25</v>
      </c>
      <c r="E147" s="67" t="s">
        <v>106</v>
      </c>
      <c r="F147" s="69"/>
      <c r="G147" s="78"/>
      <c r="H147" s="51">
        <f>SUM(H148)</f>
        <v>40</v>
      </c>
      <c r="I147" s="52"/>
      <c r="J147" s="51">
        <f>SUM(J148)</f>
        <v>0</v>
      </c>
      <c r="K147" s="51">
        <f>SUM(K148)</f>
        <v>0</v>
      </c>
    </row>
    <row r="148" spans="1:11" ht="25.5">
      <c r="A148" s="16" t="s">
        <v>18</v>
      </c>
      <c r="B148" s="66" t="s">
        <v>3</v>
      </c>
      <c r="C148" s="69" t="s">
        <v>33</v>
      </c>
      <c r="D148" s="69" t="s">
        <v>25</v>
      </c>
      <c r="E148" s="69" t="s">
        <v>106</v>
      </c>
      <c r="F148" s="67">
        <v>600</v>
      </c>
      <c r="G148" s="78"/>
      <c r="H148" s="49">
        <v>40</v>
      </c>
      <c r="I148" s="50"/>
      <c r="J148" s="49">
        <v>0</v>
      </c>
      <c r="K148" s="49">
        <v>0</v>
      </c>
    </row>
    <row r="149" spans="1:11" ht="12.75">
      <c r="A149" s="27" t="s">
        <v>55</v>
      </c>
      <c r="B149" s="66">
        <v>703</v>
      </c>
      <c r="C149" s="69" t="s">
        <v>33</v>
      </c>
      <c r="D149" s="69" t="s">
        <v>25</v>
      </c>
      <c r="E149" s="69" t="s">
        <v>127</v>
      </c>
      <c r="F149" s="80"/>
      <c r="G149" s="68"/>
      <c r="H149" s="49">
        <f>SUM(H150)</f>
        <v>2880.8</v>
      </c>
      <c r="I149" s="50"/>
      <c r="J149" s="49">
        <f aca="true" t="shared" si="5" ref="J149:K151">SUM(J150)</f>
        <v>2225.7</v>
      </c>
      <c r="K149" s="49">
        <f t="shared" si="5"/>
        <v>2114.9</v>
      </c>
    </row>
    <row r="150" spans="1:11" ht="12.75">
      <c r="A150" s="27" t="s">
        <v>57</v>
      </c>
      <c r="B150" s="66">
        <v>703</v>
      </c>
      <c r="C150" s="69" t="s">
        <v>33</v>
      </c>
      <c r="D150" s="69" t="s">
        <v>25</v>
      </c>
      <c r="E150" s="69" t="s">
        <v>85</v>
      </c>
      <c r="F150" s="80"/>
      <c r="G150" s="68"/>
      <c r="H150" s="49">
        <f>SUM(H151)</f>
        <v>2880.8</v>
      </c>
      <c r="I150" s="50"/>
      <c r="J150" s="49">
        <f t="shared" si="5"/>
        <v>2225.7</v>
      </c>
      <c r="K150" s="49">
        <f t="shared" si="5"/>
        <v>2114.9</v>
      </c>
    </row>
    <row r="151" spans="1:11" ht="12.75">
      <c r="A151" s="26" t="s">
        <v>176</v>
      </c>
      <c r="B151" s="66" t="s">
        <v>3</v>
      </c>
      <c r="C151" s="69" t="s">
        <v>33</v>
      </c>
      <c r="D151" s="69" t="s">
        <v>25</v>
      </c>
      <c r="E151" s="67" t="s">
        <v>179</v>
      </c>
      <c r="F151" s="69"/>
      <c r="G151" s="66"/>
      <c r="H151" s="51">
        <f>SUM(H152)</f>
        <v>2880.8</v>
      </c>
      <c r="I151" s="52"/>
      <c r="J151" s="51">
        <f t="shared" si="5"/>
        <v>2225.7</v>
      </c>
      <c r="K151" s="51">
        <f t="shared" si="5"/>
        <v>2114.9</v>
      </c>
    </row>
    <row r="152" spans="1:11" ht="25.5">
      <c r="A152" s="19" t="s">
        <v>18</v>
      </c>
      <c r="B152" s="70" t="s">
        <v>3</v>
      </c>
      <c r="C152" s="71" t="s">
        <v>33</v>
      </c>
      <c r="D152" s="71" t="s">
        <v>25</v>
      </c>
      <c r="E152" s="69" t="s">
        <v>179</v>
      </c>
      <c r="F152" s="79" t="s">
        <v>19</v>
      </c>
      <c r="G152" s="75"/>
      <c r="H152" s="53">
        <v>2880.8</v>
      </c>
      <c r="I152" s="50"/>
      <c r="J152" s="53">
        <v>2225.7</v>
      </c>
      <c r="K152" s="53">
        <v>2114.9</v>
      </c>
    </row>
    <row r="153" spans="1:11" ht="76.5">
      <c r="A153" s="21" t="s">
        <v>181</v>
      </c>
      <c r="B153" s="66" t="s">
        <v>3</v>
      </c>
      <c r="C153" s="69" t="s">
        <v>33</v>
      </c>
      <c r="D153" s="69" t="s">
        <v>25</v>
      </c>
      <c r="E153" s="67" t="s">
        <v>180</v>
      </c>
      <c r="F153" s="69"/>
      <c r="G153" s="66"/>
      <c r="H153" s="51">
        <f>SUM(H154)</f>
        <v>42.2</v>
      </c>
      <c r="I153" s="52"/>
      <c r="J153" s="51">
        <f>SUM(J154)</f>
        <v>42.2</v>
      </c>
      <c r="K153" s="51">
        <f>SUM(K154)</f>
        <v>42.2</v>
      </c>
    </row>
    <row r="154" spans="1:11" ht="38.25">
      <c r="A154" s="16" t="s">
        <v>5</v>
      </c>
      <c r="B154" s="66" t="s">
        <v>3</v>
      </c>
      <c r="C154" s="69" t="s">
        <v>33</v>
      </c>
      <c r="D154" s="69" t="s">
        <v>25</v>
      </c>
      <c r="E154" s="69" t="s">
        <v>180</v>
      </c>
      <c r="F154" s="67">
        <v>100</v>
      </c>
      <c r="G154" s="78"/>
      <c r="H154" s="49">
        <v>42.2</v>
      </c>
      <c r="I154" s="50"/>
      <c r="J154" s="49">
        <v>42.2</v>
      </c>
      <c r="K154" s="49">
        <v>42.2</v>
      </c>
    </row>
    <row r="155" spans="1:11" ht="63.75" customHeight="1">
      <c r="A155" s="25" t="s">
        <v>77</v>
      </c>
      <c r="B155" s="66" t="s">
        <v>3</v>
      </c>
      <c r="C155" s="69" t="s">
        <v>33</v>
      </c>
      <c r="D155" s="69" t="s">
        <v>25</v>
      </c>
      <c r="E155" s="67" t="s">
        <v>182</v>
      </c>
      <c r="F155" s="69"/>
      <c r="G155" s="78"/>
      <c r="H155" s="51">
        <f>SUM(H156)</f>
        <v>740.2</v>
      </c>
      <c r="I155" s="52"/>
      <c r="J155" s="51">
        <f>SUM(J156)</f>
        <v>740.2</v>
      </c>
      <c r="K155" s="51">
        <f>SUM(K156)</f>
        <v>740.2</v>
      </c>
    </row>
    <row r="156" spans="1:11" ht="25.5">
      <c r="A156" s="16" t="s">
        <v>18</v>
      </c>
      <c r="B156" s="66" t="s">
        <v>3</v>
      </c>
      <c r="C156" s="69" t="s">
        <v>33</v>
      </c>
      <c r="D156" s="69" t="s">
        <v>25</v>
      </c>
      <c r="E156" s="69" t="s">
        <v>182</v>
      </c>
      <c r="F156" s="67">
        <v>600</v>
      </c>
      <c r="G156" s="78"/>
      <c r="H156" s="49">
        <f>SUM(H157+H158)</f>
        <v>740.2</v>
      </c>
      <c r="I156" s="50"/>
      <c r="J156" s="49">
        <f>SUM(J157+J158)</f>
        <v>740.2</v>
      </c>
      <c r="K156" s="49">
        <f>SUM(K157+K158)</f>
        <v>740.2</v>
      </c>
    </row>
    <row r="157" spans="1:11" ht="12.75">
      <c r="A157" s="32" t="s">
        <v>75</v>
      </c>
      <c r="B157" s="66"/>
      <c r="C157" s="69"/>
      <c r="D157" s="69"/>
      <c r="E157" s="67"/>
      <c r="F157" s="69"/>
      <c r="G157" s="78"/>
      <c r="H157" s="49">
        <v>703.2</v>
      </c>
      <c r="I157" s="50"/>
      <c r="J157" s="49">
        <v>703.2</v>
      </c>
      <c r="K157" s="49">
        <v>703.2</v>
      </c>
    </row>
    <row r="158" spans="1:11" ht="12.75">
      <c r="A158" s="32" t="s">
        <v>76</v>
      </c>
      <c r="B158" s="66"/>
      <c r="C158" s="69"/>
      <c r="D158" s="69"/>
      <c r="E158" s="69"/>
      <c r="F158" s="67"/>
      <c r="G158" s="78"/>
      <c r="H158" s="49">
        <v>37</v>
      </c>
      <c r="I158" s="50"/>
      <c r="J158" s="49">
        <v>37</v>
      </c>
      <c r="K158" s="49">
        <v>37</v>
      </c>
    </row>
    <row r="159" spans="1:11" ht="12.75">
      <c r="A159" s="21" t="s">
        <v>20</v>
      </c>
      <c r="B159" s="66" t="s">
        <v>3</v>
      </c>
      <c r="C159" s="67" t="s">
        <v>33</v>
      </c>
      <c r="D159" s="67" t="s">
        <v>26</v>
      </c>
      <c r="E159" s="80"/>
      <c r="F159" s="80"/>
      <c r="G159" s="68"/>
      <c r="H159" s="49">
        <f>SUM(H162)</f>
        <v>967</v>
      </c>
      <c r="I159" s="50"/>
      <c r="J159" s="49">
        <f>SUM(J162)</f>
        <v>967</v>
      </c>
      <c r="K159" s="49">
        <f>SUM(K162)</f>
        <v>967</v>
      </c>
    </row>
    <row r="160" spans="1:11" ht="12.75">
      <c r="A160" s="27" t="s">
        <v>55</v>
      </c>
      <c r="B160" s="66">
        <v>703</v>
      </c>
      <c r="C160" s="69" t="s">
        <v>33</v>
      </c>
      <c r="D160" s="69" t="s">
        <v>26</v>
      </c>
      <c r="E160" s="69" t="s">
        <v>127</v>
      </c>
      <c r="F160" s="80"/>
      <c r="G160" s="68"/>
      <c r="H160" s="49">
        <f>SUM(H161)</f>
        <v>967</v>
      </c>
      <c r="I160" s="50"/>
      <c r="J160" s="49">
        <f>SUM(J161)</f>
        <v>967</v>
      </c>
      <c r="K160" s="49">
        <f>SUM(K161)</f>
        <v>967</v>
      </c>
    </row>
    <row r="161" spans="1:11" ht="12.75">
      <c r="A161" s="27" t="s">
        <v>57</v>
      </c>
      <c r="B161" s="66">
        <v>703</v>
      </c>
      <c r="C161" s="69" t="s">
        <v>33</v>
      </c>
      <c r="D161" s="69" t="s">
        <v>26</v>
      </c>
      <c r="E161" s="69" t="s">
        <v>85</v>
      </c>
      <c r="F161" s="80"/>
      <c r="G161" s="68"/>
      <c r="H161" s="49">
        <f>SUM(H162)</f>
        <v>967</v>
      </c>
      <c r="I161" s="50"/>
      <c r="J161" s="49">
        <f>SUM(J162)</f>
        <v>967</v>
      </c>
      <c r="K161" s="49">
        <f>SUM(K162)</f>
        <v>967</v>
      </c>
    </row>
    <row r="162" spans="1:11" ht="27" customHeight="1">
      <c r="A162" s="38" t="s">
        <v>114</v>
      </c>
      <c r="B162" s="66" t="s">
        <v>3</v>
      </c>
      <c r="C162" s="69" t="s">
        <v>33</v>
      </c>
      <c r="D162" s="69" t="s">
        <v>26</v>
      </c>
      <c r="E162" s="67" t="s">
        <v>107</v>
      </c>
      <c r="F162" s="69"/>
      <c r="G162" s="66"/>
      <c r="H162" s="51">
        <f>SUM(H163+H164+H165)</f>
        <v>967</v>
      </c>
      <c r="I162" s="52"/>
      <c r="J162" s="51">
        <f>SUM(J163+J164+J165)</f>
        <v>967</v>
      </c>
      <c r="K162" s="51">
        <f>SUM(K163+K164+K165)</f>
        <v>967</v>
      </c>
    </row>
    <row r="163" spans="1:11" ht="38.25">
      <c r="A163" s="19" t="s">
        <v>5</v>
      </c>
      <c r="B163" s="70" t="s">
        <v>3</v>
      </c>
      <c r="C163" s="71" t="s">
        <v>33</v>
      </c>
      <c r="D163" s="71" t="s">
        <v>26</v>
      </c>
      <c r="E163" s="71" t="s">
        <v>107</v>
      </c>
      <c r="F163" s="79" t="s">
        <v>6</v>
      </c>
      <c r="G163" s="75"/>
      <c r="H163" s="53">
        <v>836</v>
      </c>
      <c r="I163" s="50"/>
      <c r="J163" s="53">
        <v>836</v>
      </c>
      <c r="K163" s="53">
        <v>836</v>
      </c>
    </row>
    <row r="164" spans="1:11" ht="12.75">
      <c r="A164" s="18" t="s">
        <v>7</v>
      </c>
      <c r="B164" s="70" t="s">
        <v>3</v>
      </c>
      <c r="C164" s="71" t="s">
        <v>33</v>
      </c>
      <c r="D164" s="71" t="s">
        <v>26</v>
      </c>
      <c r="E164" s="71" t="s">
        <v>107</v>
      </c>
      <c r="F164" s="79" t="s">
        <v>11</v>
      </c>
      <c r="G164" s="75"/>
      <c r="H164" s="53">
        <v>131</v>
      </c>
      <c r="I164" s="50"/>
      <c r="J164" s="53">
        <v>130</v>
      </c>
      <c r="K164" s="53">
        <v>130</v>
      </c>
    </row>
    <row r="165" spans="1:11" ht="12.75">
      <c r="A165" s="19" t="s">
        <v>12</v>
      </c>
      <c r="B165" s="70" t="s">
        <v>3</v>
      </c>
      <c r="C165" s="71" t="s">
        <v>33</v>
      </c>
      <c r="D165" s="71" t="s">
        <v>26</v>
      </c>
      <c r="E165" s="71" t="s">
        <v>107</v>
      </c>
      <c r="F165" s="79">
        <v>800</v>
      </c>
      <c r="G165" s="75"/>
      <c r="H165" s="53">
        <v>0</v>
      </c>
      <c r="I165" s="50"/>
      <c r="J165" s="53">
        <v>1</v>
      </c>
      <c r="K165" s="53">
        <v>1</v>
      </c>
    </row>
    <row r="166" spans="1:11" ht="12.75">
      <c r="A166" s="13" t="s">
        <v>78</v>
      </c>
      <c r="B166" s="66" t="s">
        <v>3</v>
      </c>
      <c r="C166" s="67" t="s">
        <v>34</v>
      </c>
      <c r="D166" s="67" t="s">
        <v>58</v>
      </c>
      <c r="E166" s="71"/>
      <c r="F166" s="79"/>
      <c r="G166" s="75"/>
      <c r="H166" s="53">
        <f>SUM(H167)</f>
        <v>80</v>
      </c>
      <c r="I166" s="50"/>
      <c r="J166" s="53">
        <f>SUM(J167)</f>
        <v>80</v>
      </c>
      <c r="K166" s="53">
        <f>SUM(K167)</f>
        <v>80</v>
      </c>
    </row>
    <row r="167" spans="1:11" ht="12.75">
      <c r="A167" s="21" t="s">
        <v>21</v>
      </c>
      <c r="B167" s="66" t="s">
        <v>3</v>
      </c>
      <c r="C167" s="67" t="s">
        <v>34</v>
      </c>
      <c r="D167" s="67" t="s">
        <v>25</v>
      </c>
      <c r="E167" s="74"/>
      <c r="F167" s="80"/>
      <c r="G167" s="68"/>
      <c r="H167" s="49">
        <f>SUM(H170)</f>
        <v>80</v>
      </c>
      <c r="I167" s="50"/>
      <c r="J167" s="49">
        <f>SUM(J170)</f>
        <v>80</v>
      </c>
      <c r="K167" s="49">
        <f>SUM(K170)</f>
        <v>80</v>
      </c>
    </row>
    <row r="168" spans="1:11" ht="12.75">
      <c r="A168" s="27" t="s">
        <v>55</v>
      </c>
      <c r="B168" s="66" t="s">
        <v>3</v>
      </c>
      <c r="C168" s="69" t="s">
        <v>34</v>
      </c>
      <c r="D168" s="69" t="s">
        <v>25</v>
      </c>
      <c r="E168" s="69" t="s">
        <v>127</v>
      </c>
      <c r="F168" s="80"/>
      <c r="G168" s="68"/>
      <c r="H168" s="49">
        <f>SUM(H169)</f>
        <v>80</v>
      </c>
      <c r="I168" s="50"/>
      <c r="J168" s="49">
        <f aca="true" t="shared" si="6" ref="J168:K170">SUM(J169)</f>
        <v>80</v>
      </c>
      <c r="K168" s="49">
        <f t="shared" si="6"/>
        <v>80</v>
      </c>
    </row>
    <row r="169" spans="1:11" ht="12.75">
      <c r="A169" s="27" t="s">
        <v>57</v>
      </c>
      <c r="B169" s="66" t="s">
        <v>3</v>
      </c>
      <c r="C169" s="69" t="s">
        <v>34</v>
      </c>
      <c r="D169" s="69" t="s">
        <v>25</v>
      </c>
      <c r="E169" s="69" t="s">
        <v>85</v>
      </c>
      <c r="F169" s="80"/>
      <c r="G169" s="68"/>
      <c r="H169" s="49">
        <f>SUM(H170)</f>
        <v>80</v>
      </c>
      <c r="I169" s="50"/>
      <c r="J169" s="49">
        <f t="shared" si="6"/>
        <v>80</v>
      </c>
      <c r="K169" s="49">
        <f t="shared" si="6"/>
        <v>80</v>
      </c>
    </row>
    <row r="170" spans="1:11" ht="25.5">
      <c r="A170" s="29" t="s">
        <v>115</v>
      </c>
      <c r="B170" s="66" t="s">
        <v>3</v>
      </c>
      <c r="C170" s="69" t="s">
        <v>34</v>
      </c>
      <c r="D170" s="69" t="s">
        <v>25</v>
      </c>
      <c r="E170" s="67" t="s">
        <v>108</v>
      </c>
      <c r="F170" s="69"/>
      <c r="G170" s="66"/>
      <c r="H170" s="51">
        <f>SUM(H171)</f>
        <v>80</v>
      </c>
      <c r="I170" s="52"/>
      <c r="J170" s="51">
        <f t="shared" si="6"/>
        <v>80</v>
      </c>
      <c r="K170" s="51">
        <f t="shared" si="6"/>
        <v>80</v>
      </c>
    </row>
    <row r="171" spans="1:11" ht="12.75">
      <c r="A171" s="19" t="s">
        <v>22</v>
      </c>
      <c r="B171" s="70" t="s">
        <v>3</v>
      </c>
      <c r="C171" s="71" t="s">
        <v>34</v>
      </c>
      <c r="D171" s="71" t="s">
        <v>25</v>
      </c>
      <c r="E171" s="71" t="s">
        <v>108</v>
      </c>
      <c r="F171" s="79" t="s">
        <v>23</v>
      </c>
      <c r="G171" s="75"/>
      <c r="H171" s="53">
        <v>80</v>
      </c>
      <c r="I171" s="50"/>
      <c r="J171" s="53">
        <v>80</v>
      </c>
      <c r="K171" s="53">
        <v>80</v>
      </c>
    </row>
    <row r="172" spans="1:11" ht="12.75">
      <c r="A172" s="13" t="s">
        <v>112</v>
      </c>
      <c r="B172" s="70">
        <v>703</v>
      </c>
      <c r="C172" s="79" t="s">
        <v>27</v>
      </c>
      <c r="D172" s="79" t="s">
        <v>58</v>
      </c>
      <c r="E172" s="88"/>
      <c r="F172" s="89"/>
      <c r="G172" s="75"/>
      <c r="H172" s="53">
        <f>SUM(H173)</f>
        <v>77</v>
      </c>
      <c r="I172" s="50"/>
      <c r="J172" s="53">
        <f aca="true" t="shared" si="7" ref="J172:K175">SUM(J173)</f>
        <v>0</v>
      </c>
      <c r="K172" s="53">
        <f t="shared" si="7"/>
        <v>0</v>
      </c>
    </row>
    <row r="173" spans="1:11" ht="12.75">
      <c r="A173" s="23" t="s">
        <v>111</v>
      </c>
      <c r="B173" s="70">
        <v>703</v>
      </c>
      <c r="C173" s="79" t="s">
        <v>27</v>
      </c>
      <c r="D173" s="79" t="s">
        <v>25</v>
      </c>
      <c r="E173" s="88"/>
      <c r="F173" s="89"/>
      <c r="G173" s="75"/>
      <c r="H173" s="53">
        <f>SUM(H174)</f>
        <v>77</v>
      </c>
      <c r="I173" s="50"/>
      <c r="J173" s="53">
        <f t="shared" si="7"/>
        <v>0</v>
      </c>
      <c r="K173" s="53">
        <f t="shared" si="7"/>
        <v>0</v>
      </c>
    </row>
    <row r="174" spans="1:11" ht="38.25">
      <c r="A174" s="13" t="s">
        <v>196</v>
      </c>
      <c r="B174" s="70">
        <v>703</v>
      </c>
      <c r="C174" s="71" t="s">
        <v>27</v>
      </c>
      <c r="D174" s="71" t="s">
        <v>25</v>
      </c>
      <c r="E174" s="71" t="s">
        <v>137</v>
      </c>
      <c r="F174" s="71"/>
      <c r="G174" s="75"/>
      <c r="H174" s="53">
        <f>SUM(H175)</f>
        <v>77</v>
      </c>
      <c r="I174" s="50"/>
      <c r="J174" s="53">
        <f t="shared" si="7"/>
        <v>0</v>
      </c>
      <c r="K174" s="53">
        <f t="shared" si="7"/>
        <v>0</v>
      </c>
    </row>
    <row r="175" spans="1:11" ht="12.75">
      <c r="A175" s="13" t="s">
        <v>79</v>
      </c>
      <c r="B175" s="70">
        <v>703</v>
      </c>
      <c r="C175" s="71" t="s">
        <v>27</v>
      </c>
      <c r="D175" s="71" t="s">
        <v>25</v>
      </c>
      <c r="E175" s="71" t="s">
        <v>109</v>
      </c>
      <c r="F175" s="71"/>
      <c r="G175" s="75"/>
      <c r="H175" s="53">
        <f>SUM(H176)</f>
        <v>77</v>
      </c>
      <c r="I175" s="50"/>
      <c r="J175" s="53">
        <f t="shared" si="7"/>
        <v>0</v>
      </c>
      <c r="K175" s="53">
        <f t="shared" si="7"/>
        <v>0</v>
      </c>
    </row>
    <row r="176" spans="1:11" ht="12.75">
      <c r="A176" s="23" t="s">
        <v>56</v>
      </c>
      <c r="B176" s="70">
        <v>703</v>
      </c>
      <c r="C176" s="71" t="s">
        <v>27</v>
      </c>
      <c r="D176" s="71" t="s">
        <v>25</v>
      </c>
      <c r="E176" s="79" t="s">
        <v>110</v>
      </c>
      <c r="F176" s="71"/>
      <c r="G176" s="75"/>
      <c r="H176" s="54">
        <f>SUM(H177+H178)</f>
        <v>77</v>
      </c>
      <c r="I176" s="52"/>
      <c r="J176" s="54">
        <f>SUM(J177+J178)</f>
        <v>0</v>
      </c>
      <c r="K176" s="54">
        <f>SUM(K177+K178)</f>
        <v>0</v>
      </c>
    </row>
    <row r="177" spans="1:11" ht="38.25">
      <c r="A177" s="19" t="s">
        <v>5</v>
      </c>
      <c r="B177" s="70">
        <v>703</v>
      </c>
      <c r="C177" s="71" t="s">
        <v>27</v>
      </c>
      <c r="D177" s="71" t="s">
        <v>25</v>
      </c>
      <c r="E177" s="71" t="s">
        <v>110</v>
      </c>
      <c r="F177" s="79" t="s">
        <v>6</v>
      </c>
      <c r="G177" s="75"/>
      <c r="H177" s="53">
        <v>7</v>
      </c>
      <c r="I177" s="50"/>
      <c r="J177" s="53">
        <v>0</v>
      </c>
      <c r="K177" s="53">
        <v>0</v>
      </c>
    </row>
    <row r="178" spans="1:11" ht="12.75">
      <c r="A178" s="19" t="s">
        <v>7</v>
      </c>
      <c r="B178" s="70">
        <v>703</v>
      </c>
      <c r="C178" s="71" t="s">
        <v>27</v>
      </c>
      <c r="D178" s="71" t="s">
        <v>25</v>
      </c>
      <c r="E178" s="71" t="s">
        <v>110</v>
      </c>
      <c r="F178" s="79" t="s">
        <v>11</v>
      </c>
      <c r="G178" s="75"/>
      <c r="H178" s="53">
        <v>70</v>
      </c>
      <c r="I178" s="50"/>
      <c r="J178" s="53">
        <v>0</v>
      </c>
      <c r="K178" s="53">
        <v>0</v>
      </c>
    </row>
    <row r="179" spans="1:11" ht="12.75" hidden="1">
      <c r="A179" s="19" t="s">
        <v>183</v>
      </c>
      <c r="B179" s="70">
        <v>703</v>
      </c>
      <c r="C179" s="79" t="s">
        <v>28</v>
      </c>
      <c r="D179" s="79" t="s">
        <v>58</v>
      </c>
      <c r="E179" s="71"/>
      <c r="F179" s="79"/>
      <c r="G179" s="75"/>
      <c r="H179" s="53">
        <f>SUM(H180)</f>
        <v>0</v>
      </c>
      <c r="I179" s="50"/>
      <c r="J179" s="53">
        <f aca="true" t="shared" si="8" ref="J179:K181">SUM(J180)</f>
        <v>0</v>
      </c>
      <c r="K179" s="53">
        <f t="shared" si="8"/>
        <v>0</v>
      </c>
    </row>
    <row r="180" spans="1:11" ht="12.75" hidden="1">
      <c r="A180" s="19" t="s">
        <v>184</v>
      </c>
      <c r="B180" s="70">
        <v>703</v>
      </c>
      <c r="C180" s="79" t="s">
        <v>28</v>
      </c>
      <c r="D180" s="79" t="s">
        <v>25</v>
      </c>
      <c r="E180" s="71"/>
      <c r="F180" s="79"/>
      <c r="G180" s="75"/>
      <c r="H180" s="53">
        <f>SUM(H181)</f>
        <v>0</v>
      </c>
      <c r="I180" s="50"/>
      <c r="J180" s="53">
        <f t="shared" si="8"/>
        <v>0</v>
      </c>
      <c r="K180" s="53">
        <f t="shared" si="8"/>
        <v>0</v>
      </c>
    </row>
    <row r="181" spans="1:11" ht="12.75" hidden="1">
      <c r="A181" s="27" t="s">
        <v>55</v>
      </c>
      <c r="B181" s="70">
        <v>703</v>
      </c>
      <c r="C181" s="71" t="s">
        <v>28</v>
      </c>
      <c r="D181" s="71" t="s">
        <v>25</v>
      </c>
      <c r="E181" s="71" t="s">
        <v>127</v>
      </c>
      <c r="F181" s="79"/>
      <c r="G181" s="75"/>
      <c r="H181" s="53">
        <f>SUM(H182)</f>
        <v>0</v>
      </c>
      <c r="I181" s="50"/>
      <c r="J181" s="53">
        <f t="shared" si="8"/>
        <v>0</v>
      </c>
      <c r="K181" s="53">
        <f t="shared" si="8"/>
        <v>0</v>
      </c>
    </row>
    <row r="182" spans="1:11" ht="12.75" hidden="1">
      <c r="A182" s="27" t="s">
        <v>57</v>
      </c>
      <c r="B182" s="70">
        <v>703</v>
      </c>
      <c r="C182" s="71" t="s">
        <v>28</v>
      </c>
      <c r="D182" s="71" t="s">
        <v>25</v>
      </c>
      <c r="E182" s="71" t="s">
        <v>85</v>
      </c>
      <c r="F182" s="79"/>
      <c r="G182" s="75"/>
      <c r="H182" s="53">
        <f>SUM(H190)</f>
        <v>0</v>
      </c>
      <c r="I182" s="50"/>
      <c r="J182" s="53">
        <f>SUM(J190)</f>
        <v>0</v>
      </c>
      <c r="K182" s="53">
        <f>SUM(K190)</f>
        <v>0</v>
      </c>
    </row>
    <row r="183" spans="1:11" ht="12.75" hidden="1">
      <c r="A183" s="23" t="s">
        <v>187</v>
      </c>
      <c r="B183" s="70">
        <v>703</v>
      </c>
      <c r="C183" s="71" t="s">
        <v>28</v>
      </c>
      <c r="D183" s="71" t="s">
        <v>25</v>
      </c>
      <c r="E183" s="79" t="s">
        <v>185</v>
      </c>
      <c r="F183" s="79"/>
      <c r="G183" s="75"/>
      <c r="H183" s="53">
        <f>SUM(H190)</f>
        <v>0</v>
      </c>
      <c r="I183" s="50"/>
      <c r="J183" s="53">
        <f>SUM(J190)</f>
        <v>0</v>
      </c>
      <c r="K183" s="53">
        <f>SUM(K190)</f>
        <v>0</v>
      </c>
    </row>
    <row r="184" spans="1:11" ht="12.75" hidden="1">
      <c r="A184" s="39" t="s">
        <v>123</v>
      </c>
      <c r="B184" s="75">
        <v>708</v>
      </c>
      <c r="C184" s="71"/>
      <c r="D184" s="71"/>
      <c r="E184" s="71"/>
      <c r="F184" s="79"/>
      <c r="G184" s="90"/>
      <c r="H184" s="57">
        <f>SUM(H186)</f>
        <v>0</v>
      </c>
      <c r="I184" s="50"/>
      <c r="J184" s="57">
        <f>SUM(J186)</f>
        <v>0</v>
      </c>
      <c r="K184" s="57">
        <f>SUM(K186)</f>
        <v>0</v>
      </c>
    </row>
    <row r="185" spans="1:11" ht="12.75" hidden="1">
      <c r="A185" s="13" t="s">
        <v>71</v>
      </c>
      <c r="B185" s="66">
        <v>708</v>
      </c>
      <c r="C185" s="67" t="s">
        <v>25</v>
      </c>
      <c r="D185" s="67" t="s">
        <v>58</v>
      </c>
      <c r="E185" s="71"/>
      <c r="F185" s="79"/>
      <c r="G185" s="90"/>
      <c r="H185" s="57">
        <f>SUM(H186)</f>
        <v>0</v>
      </c>
      <c r="I185" s="50"/>
      <c r="J185" s="57">
        <f>SUM(J186)</f>
        <v>0</v>
      </c>
      <c r="K185" s="57">
        <f>SUM(K186)</f>
        <v>0</v>
      </c>
    </row>
    <row r="186" spans="1:11" ht="12.75" hidden="1">
      <c r="A186" s="36" t="s">
        <v>80</v>
      </c>
      <c r="B186" s="66">
        <v>708</v>
      </c>
      <c r="C186" s="67" t="s">
        <v>25</v>
      </c>
      <c r="D186" s="67" t="s">
        <v>82</v>
      </c>
      <c r="E186" s="77"/>
      <c r="F186" s="67"/>
      <c r="G186" s="78"/>
      <c r="H186" s="49">
        <f>SUM(H187)</f>
        <v>0</v>
      </c>
      <c r="I186" s="50"/>
      <c r="J186" s="49">
        <v>0</v>
      </c>
      <c r="K186" s="49">
        <v>0</v>
      </c>
    </row>
    <row r="187" spans="1:11" ht="12.75" hidden="1">
      <c r="A187" s="34" t="s">
        <v>55</v>
      </c>
      <c r="B187" s="66">
        <v>708</v>
      </c>
      <c r="C187" s="69" t="s">
        <v>25</v>
      </c>
      <c r="D187" s="69" t="s">
        <v>82</v>
      </c>
      <c r="E187" s="69" t="s">
        <v>127</v>
      </c>
      <c r="F187" s="67"/>
      <c r="G187" s="78"/>
      <c r="H187" s="49">
        <f>SUM(H188)</f>
        <v>0</v>
      </c>
      <c r="I187" s="50"/>
      <c r="J187" s="49">
        <f>SUM(J188)</f>
        <v>0</v>
      </c>
      <c r="K187" s="49">
        <f>SUM(K188)</f>
        <v>0</v>
      </c>
    </row>
    <row r="188" spans="1:11" ht="12.75" hidden="1">
      <c r="A188" s="34" t="s">
        <v>57</v>
      </c>
      <c r="B188" s="66">
        <v>708</v>
      </c>
      <c r="C188" s="69" t="s">
        <v>25</v>
      </c>
      <c r="D188" s="69" t="s">
        <v>82</v>
      </c>
      <c r="E188" s="69" t="s">
        <v>85</v>
      </c>
      <c r="F188" s="67"/>
      <c r="G188" s="78"/>
      <c r="H188" s="49">
        <f>SUM(H189)</f>
        <v>0</v>
      </c>
      <c r="I188" s="50"/>
      <c r="J188" s="49">
        <v>0</v>
      </c>
      <c r="K188" s="49">
        <v>0</v>
      </c>
    </row>
    <row r="189" spans="1:11" ht="12.75" hidden="1">
      <c r="A189" s="35" t="s">
        <v>81</v>
      </c>
      <c r="B189" s="66">
        <v>708</v>
      </c>
      <c r="C189" s="69" t="s">
        <v>25</v>
      </c>
      <c r="D189" s="69" t="s">
        <v>82</v>
      </c>
      <c r="E189" s="91" t="s">
        <v>83</v>
      </c>
      <c r="F189" s="67"/>
      <c r="G189" s="78"/>
      <c r="H189" s="51">
        <f>SUM(H190)</f>
        <v>0</v>
      </c>
      <c r="I189" s="52"/>
      <c r="J189" s="51">
        <f>SUM(J190)</f>
        <v>0</v>
      </c>
      <c r="K189" s="51">
        <f>SUM(K190)</f>
        <v>0</v>
      </c>
    </row>
    <row r="190" spans="1:11" ht="13.5" customHeight="1" hidden="1">
      <c r="A190" s="18" t="s">
        <v>188</v>
      </c>
      <c r="B190" s="66">
        <v>703</v>
      </c>
      <c r="C190" s="69" t="s">
        <v>28</v>
      </c>
      <c r="D190" s="69" t="s">
        <v>25</v>
      </c>
      <c r="E190" s="92">
        <v>9990021090</v>
      </c>
      <c r="F190" s="67" t="s">
        <v>186</v>
      </c>
      <c r="G190" s="78"/>
      <c r="H190" s="49">
        <v>0</v>
      </c>
      <c r="I190" s="50"/>
      <c r="J190" s="49">
        <v>0</v>
      </c>
      <c r="K190" s="49">
        <v>0</v>
      </c>
    </row>
    <row r="191" spans="1:11" ht="12.75">
      <c r="A191" s="22" t="s">
        <v>24</v>
      </c>
      <c r="B191" s="93"/>
      <c r="C191" s="93"/>
      <c r="D191" s="94"/>
      <c r="E191" s="93"/>
      <c r="F191" s="93"/>
      <c r="G191" s="95"/>
      <c r="H191" s="46">
        <f>SUM(H15)</f>
        <v>13485.900000000001</v>
      </c>
      <c r="I191" s="47"/>
      <c r="J191" s="46">
        <f>SUM(J15)</f>
        <v>8134.799999999999</v>
      </c>
      <c r="K191" s="46">
        <f>SUM(K15)</f>
        <v>7961.6</v>
      </c>
    </row>
  </sheetData>
  <sheetProtection selectLockedCells="1" selectUnlockedCells="1"/>
  <autoFilter ref="A15:K191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2022-02-03T05:19:11Z</cp:lastPrinted>
  <dcterms:created xsi:type="dcterms:W3CDTF">2018-12-11T11:33:45Z</dcterms:created>
  <dcterms:modified xsi:type="dcterms:W3CDTF">2022-02-03T05:19:14Z</dcterms:modified>
  <cp:category/>
  <cp:version/>
  <cp:contentType/>
  <cp:contentStatus/>
</cp:coreProperties>
</file>